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340"/>
  </bookViews>
  <sheets>
    <sheet name="Лист2" sheetId="2" r:id="rId1"/>
  </sheets>
  <definedNames>
    <definedName name="_xlnm._FilterDatabase" localSheetId="0" hidden="1">Лист2!$F$1:$F$103</definedName>
    <definedName name="_xlnm.Print_Area" localSheetId="0">Лист2!$A$1:$M$67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2" l="1"/>
  <c r="M28" i="2" l="1"/>
  <c r="K28" i="2"/>
  <c r="J28" i="2"/>
  <c r="I28" i="2"/>
  <c r="G28" i="2"/>
  <c r="M65" i="2"/>
  <c r="E64" i="2" l="1"/>
  <c r="E63" i="2"/>
  <c r="E62" i="2"/>
  <c r="E61" i="2"/>
  <c r="E60" i="2"/>
  <c r="E59" i="2"/>
  <c r="E58" i="2"/>
  <c r="E53" i="2"/>
  <c r="E52" i="2"/>
  <c r="E51" i="2"/>
  <c r="E50" i="2"/>
  <c r="E49" i="2"/>
  <c r="E48" i="2"/>
  <c r="E27" i="2"/>
  <c r="E26" i="2"/>
  <c r="E25" i="2"/>
  <c r="E24" i="2"/>
  <c r="E23" i="2"/>
  <c r="E22" i="2"/>
  <c r="E21" i="2"/>
  <c r="E20" i="2"/>
  <c r="E19" i="2"/>
  <c r="E47" i="2"/>
  <c r="E46" i="2"/>
  <c r="E45" i="2"/>
  <c r="E44" i="2"/>
  <c r="E43" i="2"/>
  <c r="E42" i="2"/>
  <c r="E41" i="2"/>
  <c r="E40" i="2"/>
  <c r="E39" i="2"/>
  <c r="E38" i="2"/>
  <c r="E37" i="2"/>
  <c r="E36" i="2"/>
  <c r="E18" i="2"/>
  <c r="E17" i="2"/>
  <c r="E9" i="2"/>
  <c r="E57" i="2" l="1"/>
  <c r="E56" i="2"/>
  <c r="E55" i="2"/>
  <c r="E54" i="2"/>
  <c r="E65" i="2" l="1"/>
  <c r="E15" i="2"/>
  <c r="E14" i="2"/>
  <c r="E13" i="2"/>
  <c r="E12" i="2"/>
  <c r="E11" i="2"/>
  <c r="E10" i="2"/>
  <c r="E28" i="2" l="1"/>
</calcChain>
</file>

<file path=xl/sharedStrings.xml><?xml version="1.0" encoding="utf-8"?>
<sst xmlns="http://schemas.openxmlformats.org/spreadsheetml/2006/main" count="244" uniqueCount="90">
  <si>
    <t>№</t>
  </si>
  <si>
    <t>ОБЕКТ</t>
  </si>
  <si>
    <t>ПРОГРАМА ЗА КАПИТАЛОВИ РАЗХОДИ И ИНВЕСТИЦИИ</t>
  </si>
  <si>
    <t>Годишна задача</t>
  </si>
  <si>
    <t>Източници на финансиране</t>
  </si>
  <si>
    <t>Предоставени целеви субсидии и трансфери от държавния бюджет и трансфери от други бюджетни организации</t>
  </si>
  <si>
    <t>Параграф по ЕБК 31-11; 31-12; 31-13; 31-18; 61-00</t>
  </si>
  <si>
    <t>Първоначален план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</si>
  <si>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</si>
  <si>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</si>
  <si>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Основен ремонт и въвеждане на мерки за енергийна ефективност на съществуваща многофункционална зала в УПИ VI, кв. 54 с. Тодор Икономово</t>
  </si>
  <si>
    <t>31-13</t>
  </si>
  <si>
    <t>Европейски средства, със съответното съфинансиране</t>
  </si>
  <si>
    <t>код на ССЕС - 42, 96, 97, 98</t>
  </si>
  <si>
    <t>параграф</t>
  </si>
  <si>
    <t>дейност</t>
  </si>
  <si>
    <t>122/МД</t>
  </si>
  <si>
    <t>§ 51-00</t>
  </si>
  <si>
    <t>Постъпления от продажба на нефинансови активи §40-00, вкл. и преходни такива</t>
  </si>
  <si>
    <t>603/МД</t>
  </si>
  <si>
    <t>Изготвяне на инвестиционен проект (Технически проект) за обект: Реконструкция на общински пътища в община Каолиново – Подобект 2: път SHU3062 (RAZ2048 Климент – Изгрев – Наум – Тъкач III-7005) км 0+000–2+400</t>
  </si>
  <si>
    <t>832/МД</t>
  </si>
  <si>
    <t>Изготвяне на инвестиционен проект (Технически проект) за обект: Реконструкция на общински пътища в община Каолиново – Подобект 1: път RAZ2048 (III-702 Духовец – Исперих – Каолиново – Климент – Наум – Венец – Изгрев III-7005) км 4+790–7+050</t>
  </si>
  <si>
    <t>Закупуване на компютърно и хардуерно оборудване за нуждите на общинска администрация</t>
  </si>
  <si>
    <t>§ 52-01</t>
  </si>
  <si>
    <t>Изготвяне на инвестицонен проект във фаза технически проект за обект "Подмяна на водопровод по улиците "Ален мак" и "Лападец" с. Сини вир</t>
  </si>
  <si>
    <t>Ремонт на покрив на Административна сграда на община Каолиново, пл. "Украйна" № 4</t>
  </si>
  <si>
    <t>§ 00-98</t>
  </si>
  <si>
    <t>606/МД</t>
  </si>
  <si>
    <t xml:space="preserve">Резерв </t>
  </si>
  <si>
    <t>619/МД</t>
  </si>
  <si>
    <t>Закупуване на компютърно и хардуерно оборудване за нуждите на детските градини</t>
  </si>
  <si>
    <t>311/МД</t>
  </si>
  <si>
    <t>31-11</t>
  </si>
  <si>
    <t>Преносим компютър (тип 2), с. Тодор Икономово</t>
  </si>
  <si>
    <t>OPS компютърен модул, с. Тодор Икономово</t>
  </si>
  <si>
    <t>Интерактивен дисплей 65 инча, с. Тодор Икономово</t>
  </si>
  <si>
    <t>Преносим компютър (тип 1), с. Тодор Икономово</t>
  </si>
  <si>
    <t>Стереоскопичен лаптоп по природни науки, с. Тодор Икономово</t>
  </si>
  <si>
    <t>3D Принтер, с. Тодор Икономово</t>
  </si>
  <si>
    <t>322/ДД</t>
  </si>
  <si>
    <t>98-ПВУ</t>
  </si>
  <si>
    <t>Стереоскопичен лаптоп по природни науки, с. Пристое</t>
  </si>
  <si>
    <t>Преносим компютър (тип 1), с. Пристое</t>
  </si>
  <si>
    <t>3D Принтер, с. Пристое</t>
  </si>
  <si>
    <t>Преносим компютър (тип 2), с. Пристое</t>
  </si>
  <si>
    <t>Интерактивен дисплей 65 инча, с. Пристое</t>
  </si>
  <si>
    <t>OPS Компютърен модул, с. Пристое</t>
  </si>
  <si>
    <t xml:space="preserve">Настолен компютър </t>
  </si>
  <si>
    <t>Изготвяне на инвестиционен проект във фаза технически проект за обект "Многофункционална зала в УПИ VII, кв. 35 с. Тъкач</t>
  </si>
  <si>
    <t>§ 52-02</t>
  </si>
  <si>
    <t>Климатик</t>
  </si>
  <si>
    <t>§ 52-03</t>
  </si>
  <si>
    <t>Система за видеонаблюдение в с. Тодор Икономово площад пред кмеството</t>
  </si>
  <si>
    <t>Изготвяне на инвестиционен проект във фаза технически проект за обект "Доизграждане и реконструкция на Водоснабдителна система "Средковец", община Каолиново</t>
  </si>
  <si>
    <t>§ 52-06</t>
  </si>
  <si>
    <t>Изготвяне на инвестиционен проект във фаза „Технически проект“ за обект: Допълнително захранване на водоснабдителна мрежа на село Климент от съществуващ тръбен кладенец „Климент“</t>
  </si>
  <si>
    <t>Изготвяне на инвестиционен проект във фаза „Технически проект“ за обект: Допълнително захранване от водоснабдителна система (ВС) „Сини вир“ на селата Тъкач и Наум</t>
  </si>
  <si>
    <t>§ 55-01</t>
  </si>
  <si>
    <t>на ОБЩИНА КАОЛИНОВО за 2026 година</t>
  </si>
  <si>
    <t>Зарядна станция, гр. Каолиново</t>
  </si>
  <si>
    <t>589/ДД</t>
  </si>
  <si>
    <t>Електрическо превозно средство, гр. Каолиново</t>
  </si>
  <si>
    <t>589/МД</t>
  </si>
  <si>
    <t>§ 52-04</t>
  </si>
  <si>
    <t>Второстепенни разпоредители с бюджет - училища</t>
  </si>
  <si>
    <t>Видеоконферентна система, с. Тодор Икономово</t>
  </si>
  <si>
    <t>Кабинет по химия и биология, с. Тодор Икономово</t>
  </si>
  <si>
    <t>Диван посетителски, с. Тодор Икономово</t>
  </si>
  <si>
    <t>STEM комлект сили и движение, с. Тодор Икономово</t>
  </si>
  <si>
    <t>STEM комплект алтернативни енергийни източници, с. Тодор Икономово</t>
  </si>
  <si>
    <t>STEM комплект основни научни закони, с. Тодор Икономово</t>
  </si>
  <si>
    <t>Набор за обучение по химия ЛАБ 8 клас фронтални упражнения, с. Тодор Икономово</t>
  </si>
  <si>
    <t>Набор за обучение по химия ЛАБ 9 клас фронтални упражнения, с. Тодор Икономово</t>
  </si>
  <si>
    <t>Интерактивен магичен под с включени 100 приложения игри и комплект  3D очила за виртуална реалност с допълнителен пакет за деца със СОП, с. Тодор Икономово</t>
  </si>
  <si>
    <t>Комуникационен мрежови шкаф за зареждане на преносими компютри, с. Тодор Икономово</t>
  </si>
  <si>
    <t>Интерактивен магичен под с вкл. 100 приложения игри и комплект 3D очила за виртуална реалност, с. Присте</t>
  </si>
  <si>
    <t>Видеоконферентна система, с. Пристое</t>
  </si>
  <si>
    <t>Софтуер за управление на класна стая, с. Тодор Икономово</t>
  </si>
  <si>
    <t>Софтуер обучителен, с. Тодор Икономово</t>
  </si>
  <si>
    <t>Софтуер за 3D моделиране, с. Тодор Икономово</t>
  </si>
  <si>
    <t>§ 53-01</t>
  </si>
  <si>
    <t>Софтуер за 3D моделиране, с. Пристое</t>
  </si>
  <si>
    <t>Софтуер за управление на класна стая, с. Пристое</t>
  </si>
  <si>
    <t>ВСИЧКО КАПИТАЛОВИ РАЗХОДИ УЧИЛИЩА</t>
  </si>
  <si>
    <t xml:space="preserve">ВСИЧКО КАПИТАЛОВИ РАЗХОДИ </t>
  </si>
  <si>
    <t>х</t>
  </si>
  <si>
    <t>Капиталов трансфер за "МБАЛ - Шумен" АД за закупуване на лазер тип Холмиум</t>
  </si>
  <si>
    <t xml:space="preserve">         Приложение № 7</t>
  </si>
  <si>
    <t>Закупуване и внедряване на сървърно и резервно захранващо оборудване за обезпечаване на информационната инфраструктура на община Каолиново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</si>
</sst>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11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u/>
      <sz val="13"/>
      <name val="Times New Roman"/>
      <family val="1"/>
      <charset val="204"/>
    </font>
    <font>
      <sz val="13"/>
      <name val="Times New Roman"/>
      <family val="1"/>
      <charset val="204"/>
    </font>
    <font>
      <i/>
      <sz val="14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4" fillId="0" borderId="0" xfId="0" applyFont="1" applyBorder="1"/>
    <xf numFmtId="0" fontId="6" fillId="0" borderId="0" xfId="0" applyFont="1"/>
    <xf numFmtId="3" fontId="6" fillId="0" borderId="0" xfId="0" applyNumberFormat="1" applyFont="1"/>
    <xf numFmtId="0" fontId="4" fillId="0" borderId="0" xfId="0" applyFont="1"/>
    <xf numFmtId="0" fontId="4" fillId="0" borderId="0" xfId="0" applyFont="1" applyFill="1" applyBorder="1"/>
    <xf numFmtId="0" fontId="4" fillId="0" borderId="0" xfId="0" applyFont="1" applyAlignment="1">
      <alignment horizontal="center"/>
    </xf>
    <xf numFmtId="3" fontId="4" fillId="0" borderId="0" xfId="0" applyNumberFormat="1" applyFont="1" applyFill="1" applyBorder="1"/>
    <xf numFmtId="0" fontId="5" fillId="0" borderId="0" xfId="0" applyFont="1" applyFill="1" applyBorder="1"/>
    <xf numFmtId="3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1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" fillId="0" borderId="1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3"/>
  <sheetViews>
    <sheetView tabSelected="1" zoomScale="65" zoomScaleNormal="65" workbookViewId="0">
      <selection activeCell="Q14" sqref="Q14"/>
    </sheetView>
  </sheetViews>
  <sheetFormatPr defaultRowHeight="15.75" x14ac:dyDescent="0.25"/>
  <cols>
    <col min="1" max="1" width="10.5703125" style="6" customWidth="1"/>
    <col min="2" max="2" width="67.28515625" style="6" customWidth="1"/>
    <col min="3" max="3" width="13.5703125" style="6" customWidth="1"/>
    <col min="4" max="4" width="14" style="6" customWidth="1"/>
    <col min="5" max="5" width="15.7109375" style="6" customWidth="1"/>
    <col min="6" max="6" width="16" style="6" customWidth="1"/>
    <col min="7" max="7" width="17.5703125" style="6" customWidth="1"/>
    <col min="8" max="8" width="15.7109375" style="6" customWidth="1"/>
    <col min="9" max="9" width="17.42578125" style="6" customWidth="1"/>
    <col min="10" max="10" width="15.85546875" style="6" customWidth="1"/>
    <col min="11" max="11" width="18.42578125" style="6" customWidth="1"/>
    <col min="12" max="12" width="10.85546875" style="6" customWidth="1"/>
    <col min="13" max="13" width="18.28515625" style="6" customWidth="1"/>
    <col min="14" max="253" width="9.140625" style="6"/>
    <col min="254" max="254" width="5.7109375" style="6" customWidth="1"/>
    <col min="255" max="255" width="66.7109375" style="6" customWidth="1"/>
    <col min="256" max="259" width="15.7109375" style="6" customWidth="1"/>
    <col min="260" max="260" width="18" style="6" customWidth="1"/>
    <col min="261" max="509" width="9.140625" style="6"/>
    <col min="510" max="510" width="5.7109375" style="6" customWidth="1"/>
    <col min="511" max="511" width="66.7109375" style="6" customWidth="1"/>
    <col min="512" max="515" width="15.7109375" style="6" customWidth="1"/>
    <col min="516" max="516" width="18" style="6" customWidth="1"/>
    <col min="517" max="765" width="9.140625" style="6"/>
    <col min="766" max="766" width="5.7109375" style="6" customWidth="1"/>
    <col min="767" max="767" width="66.7109375" style="6" customWidth="1"/>
    <col min="768" max="771" width="15.7109375" style="6" customWidth="1"/>
    <col min="772" max="772" width="18" style="6" customWidth="1"/>
    <col min="773" max="1021" width="9.140625" style="6"/>
    <col min="1022" max="1022" width="5.7109375" style="6" customWidth="1"/>
    <col min="1023" max="1023" width="66.7109375" style="6" customWidth="1"/>
    <col min="1024" max="1027" width="15.7109375" style="6" customWidth="1"/>
    <col min="1028" max="1028" width="18" style="6" customWidth="1"/>
    <col min="1029" max="1277" width="9.140625" style="6"/>
    <col min="1278" max="1278" width="5.7109375" style="6" customWidth="1"/>
    <col min="1279" max="1279" width="66.7109375" style="6" customWidth="1"/>
    <col min="1280" max="1283" width="15.7109375" style="6" customWidth="1"/>
    <col min="1284" max="1284" width="18" style="6" customWidth="1"/>
    <col min="1285" max="1533" width="9.140625" style="6"/>
    <col min="1534" max="1534" width="5.7109375" style="6" customWidth="1"/>
    <col min="1535" max="1535" width="66.7109375" style="6" customWidth="1"/>
    <col min="1536" max="1539" width="15.7109375" style="6" customWidth="1"/>
    <col min="1540" max="1540" width="18" style="6" customWidth="1"/>
    <col min="1541" max="1789" width="9.140625" style="6"/>
    <col min="1790" max="1790" width="5.7109375" style="6" customWidth="1"/>
    <col min="1791" max="1791" width="66.7109375" style="6" customWidth="1"/>
    <col min="1792" max="1795" width="15.7109375" style="6" customWidth="1"/>
    <col min="1796" max="1796" width="18" style="6" customWidth="1"/>
    <col min="1797" max="2045" width="9.140625" style="6"/>
    <col min="2046" max="2046" width="5.7109375" style="6" customWidth="1"/>
    <col min="2047" max="2047" width="66.7109375" style="6" customWidth="1"/>
    <col min="2048" max="2051" width="15.7109375" style="6" customWidth="1"/>
    <col min="2052" max="2052" width="18" style="6" customWidth="1"/>
    <col min="2053" max="2301" width="9.140625" style="6"/>
    <col min="2302" max="2302" width="5.7109375" style="6" customWidth="1"/>
    <col min="2303" max="2303" width="66.7109375" style="6" customWidth="1"/>
    <col min="2304" max="2307" width="15.7109375" style="6" customWidth="1"/>
    <col min="2308" max="2308" width="18" style="6" customWidth="1"/>
    <col min="2309" max="2557" width="9.140625" style="6"/>
    <col min="2558" max="2558" width="5.7109375" style="6" customWidth="1"/>
    <col min="2559" max="2559" width="66.7109375" style="6" customWidth="1"/>
    <col min="2560" max="2563" width="15.7109375" style="6" customWidth="1"/>
    <col min="2564" max="2564" width="18" style="6" customWidth="1"/>
    <col min="2565" max="2813" width="9.140625" style="6"/>
    <col min="2814" max="2814" width="5.7109375" style="6" customWidth="1"/>
    <col min="2815" max="2815" width="66.7109375" style="6" customWidth="1"/>
    <col min="2816" max="2819" width="15.7109375" style="6" customWidth="1"/>
    <col min="2820" max="2820" width="18" style="6" customWidth="1"/>
    <col min="2821" max="3069" width="9.140625" style="6"/>
    <col min="3070" max="3070" width="5.7109375" style="6" customWidth="1"/>
    <col min="3071" max="3071" width="66.7109375" style="6" customWidth="1"/>
    <col min="3072" max="3075" width="15.7109375" style="6" customWidth="1"/>
    <col min="3076" max="3076" width="18" style="6" customWidth="1"/>
    <col min="3077" max="3325" width="9.140625" style="6"/>
    <col min="3326" max="3326" width="5.7109375" style="6" customWidth="1"/>
    <col min="3327" max="3327" width="66.7109375" style="6" customWidth="1"/>
    <col min="3328" max="3331" width="15.7109375" style="6" customWidth="1"/>
    <col min="3332" max="3332" width="18" style="6" customWidth="1"/>
    <col min="3333" max="3581" width="9.140625" style="6"/>
    <col min="3582" max="3582" width="5.7109375" style="6" customWidth="1"/>
    <col min="3583" max="3583" width="66.7109375" style="6" customWidth="1"/>
    <col min="3584" max="3587" width="15.7109375" style="6" customWidth="1"/>
    <col min="3588" max="3588" width="18" style="6" customWidth="1"/>
    <col min="3589" max="3837" width="9.140625" style="6"/>
    <col min="3838" max="3838" width="5.7109375" style="6" customWidth="1"/>
    <col min="3839" max="3839" width="66.7109375" style="6" customWidth="1"/>
    <col min="3840" max="3843" width="15.7109375" style="6" customWidth="1"/>
    <col min="3844" max="3844" width="18" style="6" customWidth="1"/>
    <col min="3845" max="4093" width="9.140625" style="6"/>
    <col min="4094" max="4094" width="5.7109375" style="6" customWidth="1"/>
    <col min="4095" max="4095" width="66.7109375" style="6" customWidth="1"/>
    <col min="4096" max="4099" width="15.7109375" style="6" customWidth="1"/>
    <col min="4100" max="4100" width="18" style="6" customWidth="1"/>
    <col min="4101" max="4349" width="9.140625" style="6"/>
    <col min="4350" max="4350" width="5.7109375" style="6" customWidth="1"/>
    <col min="4351" max="4351" width="66.7109375" style="6" customWidth="1"/>
    <col min="4352" max="4355" width="15.7109375" style="6" customWidth="1"/>
    <col min="4356" max="4356" width="18" style="6" customWidth="1"/>
    <col min="4357" max="4605" width="9.140625" style="6"/>
    <col min="4606" max="4606" width="5.7109375" style="6" customWidth="1"/>
    <col min="4607" max="4607" width="66.7109375" style="6" customWidth="1"/>
    <col min="4608" max="4611" width="15.7109375" style="6" customWidth="1"/>
    <col min="4612" max="4612" width="18" style="6" customWidth="1"/>
    <col min="4613" max="4861" width="9.140625" style="6"/>
    <col min="4862" max="4862" width="5.7109375" style="6" customWidth="1"/>
    <col min="4863" max="4863" width="66.7109375" style="6" customWidth="1"/>
    <col min="4864" max="4867" width="15.7109375" style="6" customWidth="1"/>
    <col min="4868" max="4868" width="18" style="6" customWidth="1"/>
    <col min="4869" max="5117" width="9.140625" style="6"/>
    <col min="5118" max="5118" width="5.7109375" style="6" customWidth="1"/>
    <col min="5119" max="5119" width="66.7109375" style="6" customWidth="1"/>
    <col min="5120" max="5123" width="15.7109375" style="6" customWidth="1"/>
    <col min="5124" max="5124" width="18" style="6" customWidth="1"/>
    <col min="5125" max="5373" width="9.140625" style="6"/>
    <col min="5374" max="5374" width="5.7109375" style="6" customWidth="1"/>
    <col min="5375" max="5375" width="66.7109375" style="6" customWidth="1"/>
    <col min="5376" max="5379" width="15.7109375" style="6" customWidth="1"/>
    <col min="5380" max="5380" width="18" style="6" customWidth="1"/>
    <col min="5381" max="5629" width="9.140625" style="6"/>
    <col min="5630" max="5630" width="5.7109375" style="6" customWidth="1"/>
    <col min="5631" max="5631" width="66.7109375" style="6" customWidth="1"/>
    <col min="5632" max="5635" width="15.7109375" style="6" customWidth="1"/>
    <col min="5636" max="5636" width="18" style="6" customWidth="1"/>
    <col min="5637" max="5885" width="9.140625" style="6"/>
    <col min="5886" max="5886" width="5.7109375" style="6" customWidth="1"/>
    <col min="5887" max="5887" width="66.7109375" style="6" customWidth="1"/>
    <col min="5888" max="5891" width="15.7109375" style="6" customWidth="1"/>
    <col min="5892" max="5892" width="18" style="6" customWidth="1"/>
    <col min="5893" max="6141" width="9.140625" style="6"/>
    <col min="6142" max="6142" width="5.7109375" style="6" customWidth="1"/>
    <col min="6143" max="6143" width="66.7109375" style="6" customWidth="1"/>
    <col min="6144" max="6147" width="15.7109375" style="6" customWidth="1"/>
    <col min="6148" max="6148" width="18" style="6" customWidth="1"/>
    <col min="6149" max="6397" width="9.140625" style="6"/>
    <col min="6398" max="6398" width="5.7109375" style="6" customWidth="1"/>
    <col min="6399" max="6399" width="66.7109375" style="6" customWidth="1"/>
    <col min="6400" max="6403" width="15.7109375" style="6" customWidth="1"/>
    <col min="6404" max="6404" width="18" style="6" customWidth="1"/>
    <col min="6405" max="6653" width="9.140625" style="6"/>
    <col min="6654" max="6654" width="5.7109375" style="6" customWidth="1"/>
    <col min="6655" max="6655" width="66.7109375" style="6" customWidth="1"/>
    <col min="6656" max="6659" width="15.7109375" style="6" customWidth="1"/>
    <col min="6660" max="6660" width="18" style="6" customWidth="1"/>
    <col min="6661" max="6909" width="9.140625" style="6"/>
    <col min="6910" max="6910" width="5.7109375" style="6" customWidth="1"/>
    <col min="6911" max="6911" width="66.7109375" style="6" customWidth="1"/>
    <col min="6912" max="6915" width="15.7109375" style="6" customWidth="1"/>
    <col min="6916" max="6916" width="18" style="6" customWidth="1"/>
    <col min="6917" max="7165" width="9.140625" style="6"/>
    <col min="7166" max="7166" width="5.7109375" style="6" customWidth="1"/>
    <col min="7167" max="7167" width="66.7109375" style="6" customWidth="1"/>
    <col min="7168" max="7171" width="15.7109375" style="6" customWidth="1"/>
    <col min="7172" max="7172" width="18" style="6" customWidth="1"/>
    <col min="7173" max="7421" width="9.140625" style="6"/>
    <col min="7422" max="7422" width="5.7109375" style="6" customWidth="1"/>
    <col min="7423" max="7423" width="66.7109375" style="6" customWidth="1"/>
    <col min="7424" max="7427" width="15.7109375" style="6" customWidth="1"/>
    <col min="7428" max="7428" width="18" style="6" customWidth="1"/>
    <col min="7429" max="7677" width="9.140625" style="6"/>
    <col min="7678" max="7678" width="5.7109375" style="6" customWidth="1"/>
    <col min="7679" max="7679" width="66.7109375" style="6" customWidth="1"/>
    <col min="7680" max="7683" width="15.7109375" style="6" customWidth="1"/>
    <col min="7684" max="7684" width="18" style="6" customWidth="1"/>
    <col min="7685" max="7933" width="9.140625" style="6"/>
    <col min="7934" max="7934" width="5.7109375" style="6" customWidth="1"/>
    <col min="7935" max="7935" width="66.7109375" style="6" customWidth="1"/>
    <col min="7936" max="7939" width="15.7109375" style="6" customWidth="1"/>
    <col min="7940" max="7940" width="18" style="6" customWidth="1"/>
    <col min="7941" max="8189" width="9.140625" style="6"/>
    <col min="8190" max="8190" width="5.7109375" style="6" customWidth="1"/>
    <col min="8191" max="8191" width="66.7109375" style="6" customWidth="1"/>
    <col min="8192" max="8195" width="15.7109375" style="6" customWidth="1"/>
    <col min="8196" max="8196" width="18" style="6" customWidth="1"/>
    <col min="8197" max="8445" width="9.140625" style="6"/>
    <col min="8446" max="8446" width="5.7109375" style="6" customWidth="1"/>
    <col min="8447" max="8447" width="66.7109375" style="6" customWidth="1"/>
    <col min="8448" max="8451" width="15.7109375" style="6" customWidth="1"/>
    <col min="8452" max="8452" width="18" style="6" customWidth="1"/>
    <col min="8453" max="8701" width="9.140625" style="6"/>
    <col min="8702" max="8702" width="5.7109375" style="6" customWidth="1"/>
    <col min="8703" max="8703" width="66.7109375" style="6" customWidth="1"/>
    <col min="8704" max="8707" width="15.7109375" style="6" customWidth="1"/>
    <col min="8708" max="8708" width="18" style="6" customWidth="1"/>
    <col min="8709" max="8957" width="9.140625" style="6"/>
    <col min="8958" max="8958" width="5.7109375" style="6" customWidth="1"/>
    <col min="8959" max="8959" width="66.7109375" style="6" customWidth="1"/>
    <col min="8960" max="8963" width="15.7109375" style="6" customWidth="1"/>
    <col min="8964" max="8964" width="18" style="6" customWidth="1"/>
    <col min="8965" max="9213" width="9.140625" style="6"/>
    <col min="9214" max="9214" width="5.7109375" style="6" customWidth="1"/>
    <col min="9215" max="9215" width="66.7109375" style="6" customWidth="1"/>
    <col min="9216" max="9219" width="15.7109375" style="6" customWidth="1"/>
    <col min="9220" max="9220" width="18" style="6" customWidth="1"/>
    <col min="9221" max="9469" width="9.140625" style="6"/>
    <col min="9470" max="9470" width="5.7109375" style="6" customWidth="1"/>
    <col min="9471" max="9471" width="66.7109375" style="6" customWidth="1"/>
    <col min="9472" max="9475" width="15.7109375" style="6" customWidth="1"/>
    <col min="9476" max="9476" width="18" style="6" customWidth="1"/>
    <col min="9477" max="9725" width="9.140625" style="6"/>
    <col min="9726" max="9726" width="5.7109375" style="6" customWidth="1"/>
    <col min="9727" max="9727" width="66.7109375" style="6" customWidth="1"/>
    <col min="9728" max="9731" width="15.7109375" style="6" customWidth="1"/>
    <col min="9732" max="9732" width="18" style="6" customWidth="1"/>
    <col min="9733" max="9981" width="9.140625" style="6"/>
    <col min="9982" max="9982" width="5.7109375" style="6" customWidth="1"/>
    <col min="9983" max="9983" width="66.7109375" style="6" customWidth="1"/>
    <col min="9984" max="9987" width="15.7109375" style="6" customWidth="1"/>
    <col min="9988" max="9988" width="18" style="6" customWidth="1"/>
    <col min="9989" max="10237" width="9.140625" style="6"/>
    <col min="10238" max="10238" width="5.7109375" style="6" customWidth="1"/>
    <col min="10239" max="10239" width="66.7109375" style="6" customWidth="1"/>
    <col min="10240" max="10243" width="15.7109375" style="6" customWidth="1"/>
    <col min="10244" max="10244" width="18" style="6" customWidth="1"/>
    <col min="10245" max="10493" width="9.140625" style="6"/>
    <col min="10494" max="10494" width="5.7109375" style="6" customWidth="1"/>
    <col min="10495" max="10495" width="66.7109375" style="6" customWidth="1"/>
    <col min="10496" max="10499" width="15.7109375" style="6" customWidth="1"/>
    <col min="10500" max="10500" width="18" style="6" customWidth="1"/>
    <col min="10501" max="10749" width="9.140625" style="6"/>
    <col min="10750" max="10750" width="5.7109375" style="6" customWidth="1"/>
    <col min="10751" max="10751" width="66.7109375" style="6" customWidth="1"/>
    <col min="10752" max="10755" width="15.7109375" style="6" customWidth="1"/>
    <col min="10756" max="10756" width="18" style="6" customWidth="1"/>
    <col min="10757" max="11005" width="9.140625" style="6"/>
    <col min="11006" max="11006" width="5.7109375" style="6" customWidth="1"/>
    <col min="11007" max="11007" width="66.7109375" style="6" customWidth="1"/>
    <col min="11008" max="11011" width="15.7109375" style="6" customWidth="1"/>
    <col min="11012" max="11012" width="18" style="6" customWidth="1"/>
    <col min="11013" max="11261" width="9.140625" style="6"/>
    <col min="11262" max="11262" width="5.7109375" style="6" customWidth="1"/>
    <col min="11263" max="11263" width="66.7109375" style="6" customWidth="1"/>
    <col min="11264" max="11267" width="15.7109375" style="6" customWidth="1"/>
    <col min="11268" max="11268" width="18" style="6" customWidth="1"/>
    <col min="11269" max="11517" width="9.140625" style="6"/>
    <col min="11518" max="11518" width="5.7109375" style="6" customWidth="1"/>
    <col min="11519" max="11519" width="66.7109375" style="6" customWidth="1"/>
    <col min="11520" max="11523" width="15.7109375" style="6" customWidth="1"/>
    <col min="11524" max="11524" width="18" style="6" customWidth="1"/>
    <col min="11525" max="11773" width="9.140625" style="6"/>
    <col min="11774" max="11774" width="5.7109375" style="6" customWidth="1"/>
    <col min="11775" max="11775" width="66.7109375" style="6" customWidth="1"/>
    <col min="11776" max="11779" width="15.7109375" style="6" customWidth="1"/>
    <col min="11780" max="11780" width="18" style="6" customWidth="1"/>
    <col min="11781" max="12029" width="9.140625" style="6"/>
    <col min="12030" max="12030" width="5.7109375" style="6" customWidth="1"/>
    <col min="12031" max="12031" width="66.7109375" style="6" customWidth="1"/>
    <col min="12032" max="12035" width="15.7109375" style="6" customWidth="1"/>
    <col min="12036" max="12036" width="18" style="6" customWidth="1"/>
    <col min="12037" max="12285" width="9.140625" style="6"/>
    <col min="12286" max="12286" width="5.7109375" style="6" customWidth="1"/>
    <col min="12287" max="12287" width="66.7109375" style="6" customWidth="1"/>
    <col min="12288" max="12291" width="15.7109375" style="6" customWidth="1"/>
    <col min="12292" max="12292" width="18" style="6" customWidth="1"/>
    <col min="12293" max="12541" width="9.140625" style="6"/>
    <col min="12542" max="12542" width="5.7109375" style="6" customWidth="1"/>
    <col min="12543" max="12543" width="66.7109375" style="6" customWidth="1"/>
    <col min="12544" max="12547" width="15.7109375" style="6" customWidth="1"/>
    <col min="12548" max="12548" width="18" style="6" customWidth="1"/>
    <col min="12549" max="12797" width="9.140625" style="6"/>
    <col min="12798" max="12798" width="5.7109375" style="6" customWidth="1"/>
    <col min="12799" max="12799" width="66.7109375" style="6" customWidth="1"/>
    <col min="12800" max="12803" width="15.7109375" style="6" customWidth="1"/>
    <col min="12804" max="12804" width="18" style="6" customWidth="1"/>
    <col min="12805" max="13053" width="9.140625" style="6"/>
    <col min="13054" max="13054" width="5.7109375" style="6" customWidth="1"/>
    <col min="13055" max="13055" width="66.7109375" style="6" customWidth="1"/>
    <col min="13056" max="13059" width="15.7109375" style="6" customWidth="1"/>
    <col min="13060" max="13060" width="18" style="6" customWidth="1"/>
    <col min="13061" max="13309" width="9.140625" style="6"/>
    <col min="13310" max="13310" width="5.7109375" style="6" customWidth="1"/>
    <col min="13311" max="13311" width="66.7109375" style="6" customWidth="1"/>
    <col min="13312" max="13315" width="15.7109375" style="6" customWidth="1"/>
    <col min="13316" max="13316" width="18" style="6" customWidth="1"/>
    <col min="13317" max="13565" width="9.140625" style="6"/>
    <col min="13566" max="13566" width="5.7109375" style="6" customWidth="1"/>
    <col min="13567" max="13567" width="66.7109375" style="6" customWidth="1"/>
    <col min="13568" max="13571" width="15.7109375" style="6" customWidth="1"/>
    <col min="13572" max="13572" width="18" style="6" customWidth="1"/>
    <col min="13573" max="13821" width="9.140625" style="6"/>
    <col min="13822" max="13822" width="5.7109375" style="6" customWidth="1"/>
    <col min="13823" max="13823" width="66.7109375" style="6" customWidth="1"/>
    <col min="13824" max="13827" width="15.7109375" style="6" customWidth="1"/>
    <col min="13828" max="13828" width="18" style="6" customWidth="1"/>
    <col min="13829" max="14077" width="9.140625" style="6"/>
    <col min="14078" max="14078" width="5.7109375" style="6" customWidth="1"/>
    <col min="14079" max="14079" width="66.7109375" style="6" customWidth="1"/>
    <col min="14080" max="14083" width="15.7109375" style="6" customWidth="1"/>
    <col min="14084" max="14084" width="18" style="6" customWidth="1"/>
    <col min="14085" max="14333" width="9.140625" style="6"/>
    <col min="14334" max="14334" width="5.7109375" style="6" customWidth="1"/>
    <col min="14335" max="14335" width="66.7109375" style="6" customWidth="1"/>
    <col min="14336" max="14339" width="15.7109375" style="6" customWidth="1"/>
    <col min="14340" max="14340" width="18" style="6" customWidth="1"/>
    <col min="14341" max="14589" width="9.140625" style="6"/>
    <col min="14590" max="14590" width="5.7109375" style="6" customWidth="1"/>
    <col min="14591" max="14591" width="66.7109375" style="6" customWidth="1"/>
    <col min="14592" max="14595" width="15.7109375" style="6" customWidth="1"/>
    <col min="14596" max="14596" width="18" style="6" customWidth="1"/>
    <col min="14597" max="14845" width="9.140625" style="6"/>
    <col min="14846" max="14846" width="5.7109375" style="6" customWidth="1"/>
    <col min="14847" max="14847" width="66.7109375" style="6" customWidth="1"/>
    <col min="14848" max="14851" width="15.7109375" style="6" customWidth="1"/>
    <col min="14852" max="14852" width="18" style="6" customWidth="1"/>
    <col min="14853" max="15101" width="9.140625" style="6"/>
    <col min="15102" max="15102" width="5.7109375" style="6" customWidth="1"/>
    <col min="15103" max="15103" width="66.7109375" style="6" customWidth="1"/>
    <col min="15104" max="15107" width="15.7109375" style="6" customWidth="1"/>
    <col min="15108" max="15108" width="18" style="6" customWidth="1"/>
    <col min="15109" max="15357" width="9.140625" style="6"/>
    <col min="15358" max="15358" width="5.7109375" style="6" customWidth="1"/>
    <col min="15359" max="15359" width="66.7109375" style="6" customWidth="1"/>
    <col min="15360" max="15363" width="15.7109375" style="6" customWidth="1"/>
    <col min="15364" max="15364" width="18" style="6" customWidth="1"/>
    <col min="15365" max="15613" width="9.140625" style="6"/>
    <col min="15614" max="15614" width="5.7109375" style="6" customWidth="1"/>
    <col min="15615" max="15615" width="66.7109375" style="6" customWidth="1"/>
    <col min="15616" max="15619" width="15.7109375" style="6" customWidth="1"/>
    <col min="15620" max="15620" width="18" style="6" customWidth="1"/>
    <col min="15621" max="15869" width="9.140625" style="6"/>
    <col min="15870" max="15870" width="5.7109375" style="6" customWidth="1"/>
    <col min="15871" max="15871" width="66.7109375" style="6" customWidth="1"/>
    <col min="15872" max="15875" width="15.7109375" style="6" customWidth="1"/>
    <col min="15876" max="15876" width="18" style="6" customWidth="1"/>
    <col min="15877" max="16125" width="9.140625" style="6"/>
    <col min="16126" max="16126" width="5.7109375" style="6" customWidth="1"/>
    <col min="16127" max="16127" width="66.7109375" style="6" customWidth="1"/>
    <col min="16128" max="16131" width="15.7109375" style="6" customWidth="1"/>
    <col min="16132" max="16132" width="18" style="6" customWidth="1"/>
    <col min="16133" max="16376" width="9.140625" style="6"/>
    <col min="16377" max="16377" width="9.140625" style="6" customWidth="1"/>
    <col min="16378" max="16382" width="9.140625" style="6"/>
    <col min="16383" max="16384" width="9.140625" style="6" customWidth="1"/>
  </cols>
  <sheetData>
    <row r="1" spans="1:13" s="13" customFormat="1" ht="18.75" x14ac:dyDescent="0.3">
      <c r="G1" s="14"/>
      <c r="H1" s="14"/>
      <c r="L1" s="20" t="s">
        <v>88</v>
      </c>
    </row>
    <row r="2" spans="1:13" s="13" customFormat="1" ht="18.75" x14ac:dyDescent="0.3"/>
    <row r="3" spans="1:13" s="13" customFormat="1" ht="18.75" x14ac:dyDescent="0.3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s="13" customFormat="1" ht="18.75" x14ac:dyDescent="0.3">
      <c r="A4" s="52" t="s">
        <v>59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s="12" customFormat="1" ht="16.5" x14ac:dyDescent="0.25"/>
    <row r="6" spans="1:13" s="13" customFormat="1" ht="18.75" x14ac:dyDescent="0.3">
      <c r="A6" s="50" t="s">
        <v>0</v>
      </c>
      <c r="B6" s="50" t="s">
        <v>1</v>
      </c>
      <c r="C6" s="50" t="s">
        <v>15</v>
      </c>
      <c r="D6" s="47" t="s">
        <v>14</v>
      </c>
      <c r="E6" s="46" t="s">
        <v>3</v>
      </c>
      <c r="F6" s="50" t="s">
        <v>4</v>
      </c>
      <c r="G6" s="50"/>
      <c r="H6" s="50"/>
      <c r="I6" s="50"/>
      <c r="J6" s="50"/>
      <c r="K6" s="50"/>
      <c r="L6" s="50"/>
      <c r="M6" s="50"/>
    </row>
    <row r="7" spans="1:13" s="13" customFormat="1" ht="150" x14ac:dyDescent="0.3">
      <c r="A7" s="50"/>
      <c r="B7" s="50"/>
      <c r="C7" s="50"/>
      <c r="D7" s="48"/>
      <c r="E7" s="46"/>
      <c r="F7" s="45" t="s">
        <v>5</v>
      </c>
      <c r="G7" s="45"/>
      <c r="H7" s="45" t="s">
        <v>8</v>
      </c>
      <c r="I7" s="45"/>
      <c r="J7" s="16" t="s">
        <v>9</v>
      </c>
      <c r="K7" s="16" t="s">
        <v>18</v>
      </c>
      <c r="L7" s="46" t="s">
        <v>12</v>
      </c>
      <c r="M7" s="46"/>
    </row>
    <row r="8" spans="1:13" s="13" customFormat="1" ht="93.75" x14ac:dyDescent="0.3">
      <c r="A8" s="50"/>
      <c r="B8" s="50"/>
      <c r="C8" s="50"/>
      <c r="D8" s="49"/>
      <c r="E8" s="46"/>
      <c r="F8" s="21" t="s">
        <v>6</v>
      </c>
      <c r="G8" s="17" t="s">
        <v>7</v>
      </c>
      <c r="H8" s="21" t="s">
        <v>6</v>
      </c>
      <c r="I8" s="17" t="s">
        <v>7</v>
      </c>
      <c r="J8" s="17" t="s">
        <v>7</v>
      </c>
      <c r="K8" s="17" t="s">
        <v>7</v>
      </c>
      <c r="L8" s="21" t="s">
        <v>13</v>
      </c>
      <c r="M8" s="17" t="s">
        <v>7</v>
      </c>
    </row>
    <row r="9" spans="1:13" s="12" customFormat="1" ht="16.5" x14ac:dyDescent="0.25">
      <c r="A9" s="24">
        <v>1</v>
      </c>
      <c r="B9" s="35" t="s">
        <v>29</v>
      </c>
      <c r="C9" s="24" t="s">
        <v>28</v>
      </c>
      <c r="D9" s="24" t="s">
        <v>27</v>
      </c>
      <c r="E9" s="27">
        <f t="shared" ref="E9:E16" si="0">G9+I9+J9+K9</f>
        <v>255726</v>
      </c>
      <c r="F9" s="19" t="s">
        <v>11</v>
      </c>
      <c r="G9" s="32">
        <v>255726</v>
      </c>
      <c r="H9" s="19"/>
      <c r="I9" s="32"/>
      <c r="J9" s="32"/>
      <c r="K9" s="32"/>
      <c r="L9" s="19"/>
      <c r="M9" s="32"/>
    </row>
    <row r="10" spans="1:13" s="15" customFormat="1" ht="33" x14ac:dyDescent="0.25">
      <c r="A10" s="24">
        <v>2</v>
      </c>
      <c r="B10" s="26" t="s">
        <v>26</v>
      </c>
      <c r="C10" s="24" t="s">
        <v>16</v>
      </c>
      <c r="D10" s="24" t="s">
        <v>17</v>
      </c>
      <c r="E10" s="27">
        <f t="shared" si="0"/>
        <v>166210</v>
      </c>
      <c r="F10" s="28" t="s">
        <v>11</v>
      </c>
      <c r="G10" s="28">
        <v>161609</v>
      </c>
      <c r="H10" s="28"/>
      <c r="I10" s="18"/>
      <c r="J10" s="18">
        <v>4601</v>
      </c>
      <c r="K10" s="18"/>
      <c r="L10" s="24"/>
      <c r="M10" s="24"/>
    </row>
    <row r="11" spans="1:13" s="12" customFormat="1" ht="49.5" x14ac:dyDescent="0.25">
      <c r="A11" s="24">
        <v>3</v>
      </c>
      <c r="B11" s="29" t="s">
        <v>10</v>
      </c>
      <c r="C11" s="24" t="s">
        <v>16</v>
      </c>
      <c r="D11" s="24" t="s">
        <v>17</v>
      </c>
      <c r="E11" s="27">
        <f t="shared" si="0"/>
        <v>406995</v>
      </c>
      <c r="F11" s="18"/>
      <c r="G11" s="18"/>
      <c r="H11" s="18" t="s">
        <v>11</v>
      </c>
      <c r="I11" s="18">
        <v>251680</v>
      </c>
      <c r="J11" s="18">
        <v>84356</v>
      </c>
      <c r="K11" s="18">
        <v>70959</v>
      </c>
      <c r="L11" s="24"/>
      <c r="M11" s="24"/>
    </row>
    <row r="12" spans="1:13" s="1" customFormat="1" ht="49.5" x14ac:dyDescent="0.25">
      <c r="A12" s="24">
        <v>5</v>
      </c>
      <c r="B12" s="26" t="s">
        <v>25</v>
      </c>
      <c r="C12" s="24" t="s">
        <v>19</v>
      </c>
      <c r="D12" s="24" t="s">
        <v>17</v>
      </c>
      <c r="E12" s="27">
        <f t="shared" si="0"/>
        <v>325697</v>
      </c>
      <c r="F12" s="27"/>
      <c r="G12" s="27"/>
      <c r="H12" s="27" t="s">
        <v>11</v>
      </c>
      <c r="I12" s="27">
        <v>316369</v>
      </c>
      <c r="J12" s="27">
        <v>9328</v>
      </c>
      <c r="K12" s="27"/>
      <c r="L12" s="31"/>
      <c r="M12" s="31"/>
    </row>
    <row r="13" spans="1:13" s="1" customFormat="1" ht="66" x14ac:dyDescent="0.25">
      <c r="A13" s="24">
        <v>6</v>
      </c>
      <c r="B13" s="26" t="s">
        <v>20</v>
      </c>
      <c r="C13" s="24" t="s">
        <v>21</v>
      </c>
      <c r="D13" s="24" t="s">
        <v>17</v>
      </c>
      <c r="E13" s="27">
        <f t="shared" si="0"/>
        <v>25992</v>
      </c>
      <c r="F13" s="27" t="s">
        <v>11</v>
      </c>
      <c r="G13" s="27">
        <v>25992</v>
      </c>
      <c r="H13" s="27"/>
      <c r="I13" s="27"/>
      <c r="J13" s="27"/>
      <c r="K13" s="27"/>
      <c r="L13" s="31"/>
      <c r="M13" s="31"/>
    </row>
    <row r="14" spans="1:13" s="1" customFormat="1" ht="82.5" x14ac:dyDescent="0.25">
      <c r="A14" s="24">
        <v>7</v>
      </c>
      <c r="B14" s="30" t="s">
        <v>22</v>
      </c>
      <c r="C14" s="24" t="s">
        <v>21</v>
      </c>
      <c r="D14" s="24" t="s">
        <v>17</v>
      </c>
      <c r="E14" s="27">
        <f t="shared" si="0"/>
        <v>24510</v>
      </c>
      <c r="F14" s="27" t="s">
        <v>11</v>
      </c>
      <c r="G14" s="27">
        <v>24510</v>
      </c>
      <c r="H14" s="27"/>
      <c r="I14" s="27"/>
      <c r="J14" s="27"/>
      <c r="K14" s="27"/>
      <c r="L14" s="31"/>
      <c r="M14" s="31"/>
    </row>
    <row r="15" spans="1:13" s="1" customFormat="1" ht="33" x14ac:dyDescent="0.25">
      <c r="A15" s="24">
        <v>8</v>
      </c>
      <c r="B15" s="26" t="s">
        <v>23</v>
      </c>
      <c r="C15" s="31" t="s">
        <v>16</v>
      </c>
      <c r="D15" s="31" t="s">
        <v>24</v>
      </c>
      <c r="E15" s="27">
        <f t="shared" si="0"/>
        <v>14246</v>
      </c>
      <c r="F15" s="27"/>
      <c r="G15" s="27"/>
      <c r="H15" s="32"/>
      <c r="I15" s="27"/>
      <c r="J15" s="27">
        <v>14246</v>
      </c>
      <c r="K15" s="27"/>
      <c r="L15" s="31"/>
      <c r="M15" s="31"/>
    </row>
    <row r="16" spans="1:13" s="1" customFormat="1" ht="49.5" x14ac:dyDescent="0.25">
      <c r="A16" s="24">
        <v>9</v>
      </c>
      <c r="B16" s="26" t="s">
        <v>89</v>
      </c>
      <c r="C16" s="31" t="s">
        <v>16</v>
      </c>
      <c r="D16" s="31" t="s">
        <v>24</v>
      </c>
      <c r="E16" s="27">
        <f t="shared" si="0"/>
        <v>30617</v>
      </c>
      <c r="F16" s="27" t="s">
        <v>11</v>
      </c>
      <c r="G16" s="27">
        <v>30617</v>
      </c>
      <c r="H16" s="32"/>
      <c r="I16" s="27"/>
      <c r="J16" s="27"/>
      <c r="K16" s="27"/>
      <c r="L16" s="31"/>
      <c r="M16" s="31"/>
    </row>
    <row r="17" spans="1:13" s="2" customFormat="1" ht="33" x14ac:dyDescent="0.35">
      <c r="A17" s="24">
        <v>10</v>
      </c>
      <c r="B17" s="33" t="s">
        <v>31</v>
      </c>
      <c r="C17" s="25" t="s">
        <v>32</v>
      </c>
      <c r="D17" s="25" t="s">
        <v>24</v>
      </c>
      <c r="E17" s="27">
        <f>G17+I17+J17+K17+M17</f>
        <v>6100</v>
      </c>
      <c r="F17" s="27" t="s">
        <v>33</v>
      </c>
      <c r="G17" s="27">
        <v>6100</v>
      </c>
      <c r="H17" s="27"/>
      <c r="I17" s="11"/>
      <c r="J17" s="27"/>
      <c r="K17" s="11"/>
      <c r="L17" s="31"/>
      <c r="M17" s="34"/>
    </row>
    <row r="18" spans="1:13" s="2" customFormat="1" ht="19.5" x14ac:dyDescent="0.35">
      <c r="A18" s="24">
        <v>11</v>
      </c>
      <c r="B18" s="33" t="s">
        <v>48</v>
      </c>
      <c r="C18" s="25" t="s">
        <v>30</v>
      </c>
      <c r="D18" s="25" t="s">
        <v>24</v>
      </c>
      <c r="E18" s="27">
        <f t="shared" ref="E18:E53" si="1">G18+I18+J18+K18+M18</f>
        <v>742</v>
      </c>
      <c r="F18" s="27"/>
      <c r="G18" s="27"/>
      <c r="H18" s="27"/>
      <c r="I18" s="27"/>
      <c r="J18" s="27">
        <v>742</v>
      </c>
      <c r="K18" s="11"/>
      <c r="L18" s="31"/>
      <c r="M18" s="34"/>
    </row>
    <row r="19" spans="1:13" s="2" customFormat="1" ht="49.5" x14ac:dyDescent="0.35">
      <c r="A19" s="24">
        <v>12</v>
      </c>
      <c r="B19" s="33" t="s">
        <v>49</v>
      </c>
      <c r="C19" s="25" t="s">
        <v>16</v>
      </c>
      <c r="D19" s="25" t="s">
        <v>50</v>
      </c>
      <c r="E19" s="27">
        <f t="shared" si="1"/>
        <v>26808</v>
      </c>
      <c r="F19" s="27"/>
      <c r="G19" s="27"/>
      <c r="H19" s="27"/>
      <c r="I19" s="27"/>
      <c r="J19" s="27"/>
      <c r="K19" s="27">
        <v>26808</v>
      </c>
      <c r="L19" s="31"/>
      <c r="M19" s="34"/>
    </row>
    <row r="20" spans="1:13" s="2" customFormat="1" ht="19.5" x14ac:dyDescent="0.35">
      <c r="A20" s="24">
        <v>13</v>
      </c>
      <c r="B20" s="33" t="s">
        <v>51</v>
      </c>
      <c r="C20" s="25" t="s">
        <v>16</v>
      </c>
      <c r="D20" s="25" t="s">
        <v>52</v>
      </c>
      <c r="E20" s="27">
        <f t="shared" si="1"/>
        <v>1410</v>
      </c>
      <c r="F20" s="27"/>
      <c r="G20" s="27"/>
      <c r="H20" s="27"/>
      <c r="I20" s="27"/>
      <c r="J20" s="27">
        <v>1410</v>
      </c>
      <c r="K20" s="11"/>
      <c r="L20" s="31"/>
      <c r="M20" s="34"/>
    </row>
    <row r="21" spans="1:13" s="2" customFormat="1" ht="33" x14ac:dyDescent="0.35">
      <c r="A21" s="24">
        <v>14</v>
      </c>
      <c r="B21" s="33" t="s">
        <v>53</v>
      </c>
      <c r="C21" s="25" t="s">
        <v>30</v>
      </c>
      <c r="D21" s="25" t="s">
        <v>52</v>
      </c>
      <c r="E21" s="27">
        <f t="shared" si="1"/>
        <v>2938</v>
      </c>
      <c r="F21" s="27"/>
      <c r="G21" s="27"/>
      <c r="H21" s="27"/>
      <c r="I21" s="27"/>
      <c r="J21" s="27">
        <v>2938</v>
      </c>
      <c r="K21" s="11"/>
      <c r="L21" s="31"/>
      <c r="M21" s="34"/>
    </row>
    <row r="22" spans="1:13" s="2" customFormat="1" ht="49.5" x14ac:dyDescent="0.35">
      <c r="A22" s="24">
        <v>15</v>
      </c>
      <c r="B22" s="33" t="s">
        <v>54</v>
      </c>
      <c r="C22" s="25" t="s">
        <v>19</v>
      </c>
      <c r="D22" s="25" t="s">
        <v>55</v>
      </c>
      <c r="E22" s="27">
        <f t="shared" si="1"/>
        <v>100456</v>
      </c>
      <c r="F22" s="27" t="s">
        <v>11</v>
      </c>
      <c r="G22" s="27">
        <v>55682</v>
      </c>
      <c r="H22" s="27" t="s">
        <v>11</v>
      </c>
      <c r="I22" s="27">
        <v>44774</v>
      </c>
      <c r="J22" s="27"/>
      <c r="K22" s="11"/>
      <c r="L22" s="31"/>
      <c r="M22" s="34"/>
    </row>
    <row r="23" spans="1:13" s="2" customFormat="1" ht="66" x14ac:dyDescent="0.35">
      <c r="A23" s="24">
        <v>16</v>
      </c>
      <c r="B23" s="33" t="s">
        <v>56</v>
      </c>
      <c r="C23" s="25" t="s">
        <v>19</v>
      </c>
      <c r="D23" s="25" t="s">
        <v>55</v>
      </c>
      <c r="E23" s="27">
        <f t="shared" si="1"/>
        <v>28140</v>
      </c>
      <c r="F23" s="27" t="s">
        <v>11</v>
      </c>
      <c r="G23" s="27">
        <v>28140</v>
      </c>
      <c r="H23" s="27"/>
      <c r="I23" s="27"/>
      <c r="J23" s="27"/>
      <c r="K23" s="11"/>
      <c r="L23" s="31"/>
      <c r="M23" s="34"/>
    </row>
    <row r="24" spans="1:13" s="2" customFormat="1" ht="66" x14ac:dyDescent="0.35">
      <c r="A24" s="24">
        <v>17</v>
      </c>
      <c r="B24" s="33" t="s">
        <v>57</v>
      </c>
      <c r="C24" s="25" t="s">
        <v>19</v>
      </c>
      <c r="D24" s="25" t="s">
        <v>55</v>
      </c>
      <c r="E24" s="27">
        <f t="shared" si="1"/>
        <v>127224</v>
      </c>
      <c r="F24" s="27" t="s">
        <v>11</v>
      </c>
      <c r="G24" s="27">
        <v>127224</v>
      </c>
      <c r="H24" s="27"/>
      <c r="I24" s="27"/>
      <c r="J24" s="27"/>
      <c r="K24" s="11"/>
      <c r="L24" s="31"/>
      <c r="M24" s="34"/>
    </row>
    <row r="25" spans="1:13" s="2" customFormat="1" ht="33" x14ac:dyDescent="0.35">
      <c r="A25" s="24">
        <v>18</v>
      </c>
      <c r="B25" s="33" t="s">
        <v>87</v>
      </c>
      <c r="C25" s="25" t="s">
        <v>16</v>
      </c>
      <c r="D25" s="25" t="s">
        <v>58</v>
      </c>
      <c r="E25" s="27">
        <f t="shared" si="1"/>
        <v>7000</v>
      </c>
      <c r="F25" s="27"/>
      <c r="G25" s="27"/>
      <c r="H25" s="27"/>
      <c r="I25" s="27"/>
      <c r="J25" s="27">
        <v>7000</v>
      </c>
      <c r="K25" s="11"/>
      <c r="L25" s="31"/>
      <c r="M25" s="34"/>
    </row>
    <row r="26" spans="1:13" s="2" customFormat="1" ht="19.5" x14ac:dyDescent="0.35">
      <c r="A26" s="24">
        <v>19</v>
      </c>
      <c r="B26" s="33" t="s">
        <v>60</v>
      </c>
      <c r="C26" s="25" t="s">
        <v>61</v>
      </c>
      <c r="D26" s="25" t="s">
        <v>52</v>
      </c>
      <c r="E26" s="27">
        <f t="shared" si="1"/>
        <v>1227</v>
      </c>
      <c r="F26" s="27"/>
      <c r="G26" s="27"/>
      <c r="H26" s="27"/>
      <c r="I26" s="27"/>
      <c r="J26" s="27"/>
      <c r="K26" s="11"/>
      <c r="L26" s="31" t="s">
        <v>41</v>
      </c>
      <c r="M26" s="27">
        <v>1227</v>
      </c>
    </row>
    <row r="27" spans="1:13" s="2" customFormat="1" ht="19.5" x14ac:dyDescent="0.35">
      <c r="A27" s="24">
        <v>20</v>
      </c>
      <c r="B27" s="33" t="s">
        <v>62</v>
      </c>
      <c r="C27" s="25" t="s">
        <v>63</v>
      </c>
      <c r="D27" s="25" t="s">
        <v>64</v>
      </c>
      <c r="E27" s="27">
        <f t="shared" si="1"/>
        <v>40678</v>
      </c>
      <c r="F27" s="27"/>
      <c r="G27" s="27"/>
      <c r="H27" s="27"/>
      <c r="I27" s="27"/>
      <c r="J27" s="27"/>
      <c r="K27" s="11"/>
      <c r="L27" s="31" t="s">
        <v>41</v>
      </c>
      <c r="M27" s="27">
        <v>40678</v>
      </c>
    </row>
    <row r="28" spans="1:13" s="14" customFormat="1" ht="18.75" x14ac:dyDescent="0.3">
      <c r="A28" s="44" t="s">
        <v>85</v>
      </c>
      <c r="B28" s="44"/>
      <c r="C28" s="23" t="s">
        <v>86</v>
      </c>
      <c r="D28" s="23"/>
      <c r="E28" s="22">
        <f>SUM(E9:E27)</f>
        <v>1592716</v>
      </c>
      <c r="F28" s="22" t="s">
        <v>86</v>
      </c>
      <c r="G28" s="22">
        <f>SUM(G9:G27)</f>
        <v>715600</v>
      </c>
      <c r="H28" s="22" t="s">
        <v>86</v>
      </c>
      <c r="I28" s="22">
        <f>SUM(I9:I27)</f>
        <v>612823</v>
      </c>
      <c r="J28" s="22">
        <f>SUM(J9:J27)</f>
        <v>124621</v>
      </c>
      <c r="K28" s="22">
        <f>SUM(K9:K27)</f>
        <v>97767</v>
      </c>
      <c r="L28" s="22" t="s">
        <v>86</v>
      </c>
      <c r="M28" s="22">
        <f>SUM(M9:M27)</f>
        <v>41905</v>
      </c>
    </row>
    <row r="29" spans="1:13" s="2" customFormat="1" ht="19.5" x14ac:dyDescent="0.35">
      <c r="A29" s="39"/>
      <c r="B29" s="43"/>
      <c r="C29" s="39"/>
      <c r="D29" s="39"/>
      <c r="E29" s="40"/>
      <c r="F29" s="40"/>
      <c r="G29" s="40"/>
      <c r="H29" s="40"/>
      <c r="I29" s="40"/>
      <c r="J29" s="40"/>
      <c r="K29" s="41"/>
      <c r="L29" s="42"/>
      <c r="M29" s="40"/>
    </row>
    <row r="30" spans="1:13" s="2" customFormat="1" ht="19.5" x14ac:dyDescent="0.35">
      <c r="A30" s="39"/>
      <c r="B30" s="43"/>
      <c r="C30" s="39"/>
      <c r="D30" s="39"/>
      <c r="E30" s="40"/>
      <c r="F30" s="40"/>
      <c r="G30" s="40"/>
      <c r="H30" s="40"/>
      <c r="I30" s="40"/>
      <c r="J30" s="40"/>
      <c r="K30" s="41"/>
      <c r="L30" s="42"/>
      <c r="M30" s="40"/>
    </row>
    <row r="31" spans="1:13" s="2" customFormat="1" ht="19.5" x14ac:dyDescent="0.35">
      <c r="A31" s="39"/>
      <c r="B31" s="43"/>
      <c r="C31" s="39"/>
      <c r="D31" s="39"/>
      <c r="E31" s="40"/>
      <c r="F31" s="40"/>
      <c r="G31" s="40"/>
      <c r="H31" s="40"/>
      <c r="I31" s="40"/>
      <c r="J31" s="40"/>
      <c r="K31" s="41"/>
      <c r="L31" s="42"/>
      <c r="M31" s="40"/>
    </row>
    <row r="32" spans="1:13" s="2" customFormat="1" ht="19.5" x14ac:dyDescent="0.35">
      <c r="A32" s="51" t="s">
        <v>65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</row>
    <row r="33" spans="1:13" s="2" customFormat="1" ht="19.5" x14ac:dyDescent="0.35">
      <c r="A33" s="50" t="s">
        <v>0</v>
      </c>
      <c r="B33" s="50" t="s">
        <v>1</v>
      </c>
      <c r="C33" s="50" t="s">
        <v>15</v>
      </c>
      <c r="D33" s="50" t="s">
        <v>14</v>
      </c>
      <c r="E33" s="46" t="s">
        <v>3</v>
      </c>
      <c r="F33" s="50" t="s">
        <v>4</v>
      </c>
      <c r="G33" s="50"/>
      <c r="H33" s="50"/>
      <c r="I33" s="50"/>
      <c r="J33" s="50"/>
      <c r="K33" s="50"/>
      <c r="L33" s="50"/>
      <c r="M33" s="50"/>
    </row>
    <row r="34" spans="1:13" s="2" customFormat="1" ht="150" x14ac:dyDescent="0.35">
      <c r="A34" s="50"/>
      <c r="B34" s="50"/>
      <c r="C34" s="50"/>
      <c r="D34" s="50"/>
      <c r="E34" s="46"/>
      <c r="F34" s="45" t="s">
        <v>5</v>
      </c>
      <c r="G34" s="45"/>
      <c r="H34" s="45" t="s">
        <v>8</v>
      </c>
      <c r="I34" s="45"/>
      <c r="J34" s="38" t="s">
        <v>9</v>
      </c>
      <c r="K34" s="38" t="s">
        <v>18</v>
      </c>
      <c r="L34" s="46" t="s">
        <v>12</v>
      </c>
      <c r="M34" s="46"/>
    </row>
    <row r="35" spans="1:13" s="2" customFormat="1" ht="93.75" x14ac:dyDescent="0.35">
      <c r="A35" s="50"/>
      <c r="B35" s="50"/>
      <c r="C35" s="50"/>
      <c r="D35" s="50"/>
      <c r="E35" s="46"/>
      <c r="F35" s="21" t="s">
        <v>6</v>
      </c>
      <c r="G35" s="17" t="s">
        <v>7</v>
      </c>
      <c r="H35" s="21" t="s">
        <v>6</v>
      </c>
      <c r="I35" s="17" t="s">
        <v>7</v>
      </c>
      <c r="J35" s="17" t="s">
        <v>7</v>
      </c>
      <c r="K35" s="17" t="s">
        <v>7</v>
      </c>
      <c r="L35" s="21" t="s">
        <v>13</v>
      </c>
      <c r="M35" s="17" t="s">
        <v>7</v>
      </c>
    </row>
    <row r="36" spans="1:13" s="2" customFormat="1" ht="19.5" x14ac:dyDescent="0.35">
      <c r="A36" s="25">
        <v>1</v>
      </c>
      <c r="B36" s="36" t="s">
        <v>34</v>
      </c>
      <c r="C36" s="25" t="s">
        <v>40</v>
      </c>
      <c r="D36" s="25" t="s">
        <v>24</v>
      </c>
      <c r="E36" s="27">
        <f t="shared" si="1"/>
        <v>1979</v>
      </c>
      <c r="F36" s="27"/>
      <c r="G36" s="27"/>
      <c r="H36" s="27"/>
      <c r="I36" s="27"/>
      <c r="J36" s="27"/>
      <c r="K36" s="11"/>
      <c r="L36" s="31" t="s">
        <v>41</v>
      </c>
      <c r="M36" s="37">
        <v>1979</v>
      </c>
    </row>
    <row r="37" spans="1:13" s="2" customFormat="1" ht="19.5" x14ac:dyDescent="0.35">
      <c r="A37" s="25">
        <v>2</v>
      </c>
      <c r="B37" s="36" t="s">
        <v>35</v>
      </c>
      <c r="C37" s="25" t="s">
        <v>40</v>
      </c>
      <c r="D37" s="25" t="s">
        <v>24</v>
      </c>
      <c r="E37" s="27">
        <f t="shared" si="1"/>
        <v>2408</v>
      </c>
      <c r="F37" s="27"/>
      <c r="G37" s="27"/>
      <c r="H37" s="27"/>
      <c r="I37" s="27"/>
      <c r="J37" s="27"/>
      <c r="K37" s="11"/>
      <c r="L37" s="31" t="s">
        <v>41</v>
      </c>
      <c r="M37" s="37">
        <v>2408</v>
      </c>
    </row>
    <row r="38" spans="1:13" s="2" customFormat="1" ht="19.5" x14ac:dyDescent="0.35">
      <c r="A38" s="25">
        <v>3</v>
      </c>
      <c r="B38" s="36" t="s">
        <v>36</v>
      </c>
      <c r="C38" s="25" t="s">
        <v>40</v>
      </c>
      <c r="D38" s="25" t="s">
        <v>24</v>
      </c>
      <c r="E38" s="27">
        <f t="shared" si="1"/>
        <v>5553</v>
      </c>
      <c r="F38" s="27"/>
      <c r="G38" s="27"/>
      <c r="H38" s="27"/>
      <c r="I38" s="27"/>
      <c r="J38" s="27"/>
      <c r="K38" s="11"/>
      <c r="L38" s="31" t="s">
        <v>41</v>
      </c>
      <c r="M38" s="37">
        <v>5553</v>
      </c>
    </row>
    <row r="39" spans="1:13" s="2" customFormat="1" ht="19.5" x14ac:dyDescent="0.35">
      <c r="A39" s="25">
        <v>4</v>
      </c>
      <c r="B39" s="36" t="s">
        <v>37</v>
      </c>
      <c r="C39" s="25" t="s">
        <v>40</v>
      </c>
      <c r="D39" s="25" t="s">
        <v>24</v>
      </c>
      <c r="E39" s="27">
        <f t="shared" si="1"/>
        <v>10807</v>
      </c>
      <c r="F39" s="27"/>
      <c r="G39" s="27"/>
      <c r="H39" s="27"/>
      <c r="I39" s="27"/>
      <c r="J39" s="27"/>
      <c r="K39" s="11"/>
      <c r="L39" s="31" t="s">
        <v>41</v>
      </c>
      <c r="M39" s="37">
        <v>10807</v>
      </c>
    </row>
    <row r="40" spans="1:13" s="2" customFormat="1" ht="34.5" x14ac:dyDescent="0.35">
      <c r="A40" s="25">
        <v>5</v>
      </c>
      <c r="B40" s="36" t="s">
        <v>38</v>
      </c>
      <c r="C40" s="25" t="s">
        <v>40</v>
      </c>
      <c r="D40" s="25" t="s">
        <v>24</v>
      </c>
      <c r="E40" s="27">
        <f t="shared" si="1"/>
        <v>3111</v>
      </c>
      <c r="F40" s="27"/>
      <c r="G40" s="27"/>
      <c r="H40" s="27"/>
      <c r="I40" s="27"/>
      <c r="J40" s="27"/>
      <c r="K40" s="11"/>
      <c r="L40" s="31" t="s">
        <v>41</v>
      </c>
      <c r="M40" s="37">
        <v>3111</v>
      </c>
    </row>
    <row r="41" spans="1:13" s="2" customFormat="1" ht="19.5" x14ac:dyDescent="0.35">
      <c r="A41" s="25">
        <v>6</v>
      </c>
      <c r="B41" s="36" t="s">
        <v>39</v>
      </c>
      <c r="C41" s="25" t="s">
        <v>40</v>
      </c>
      <c r="D41" s="25" t="s">
        <v>24</v>
      </c>
      <c r="E41" s="27">
        <f t="shared" si="1"/>
        <v>537</v>
      </c>
      <c r="F41" s="27"/>
      <c r="G41" s="27"/>
      <c r="H41" s="27"/>
      <c r="I41" s="27"/>
      <c r="J41" s="27"/>
      <c r="K41" s="11"/>
      <c r="L41" s="31" t="s">
        <v>41</v>
      </c>
      <c r="M41" s="37">
        <v>537</v>
      </c>
    </row>
    <row r="42" spans="1:13" s="2" customFormat="1" ht="19.5" x14ac:dyDescent="0.35">
      <c r="A42" s="25">
        <v>7</v>
      </c>
      <c r="B42" s="36" t="s">
        <v>42</v>
      </c>
      <c r="C42" s="25" t="s">
        <v>40</v>
      </c>
      <c r="D42" s="25" t="s">
        <v>24</v>
      </c>
      <c r="E42" s="27">
        <f t="shared" si="1"/>
        <v>3110</v>
      </c>
      <c r="F42" s="27"/>
      <c r="G42" s="27"/>
      <c r="H42" s="27"/>
      <c r="I42" s="27"/>
      <c r="J42" s="27"/>
      <c r="K42" s="11"/>
      <c r="L42" s="31" t="s">
        <v>41</v>
      </c>
      <c r="M42" s="37">
        <v>3110</v>
      </c>
    </row>
    <row r="43" spans="1:13" s="2" customFormat="1" ht="19.5" x14ac:dyDescent="0.35">
      <c r="A43" s="25">
        <v>8</v>
      </c>
      <c r="B43" s="36" t="s">
        <v>43</v>
      </c>
      <c r="C43" s="25" t="s">
        <v>40</v>
      </c>
      <c r="D43" s="25" t="s">
        <v>24</v>
      </c>
      <c r="E43" s="27">
        <f t="shared" si="1"/>
        <v>6582</v>
      </c>
      <c r="F43" s="27"/>
      <c r="G43" s="27"/>
      <c r="H43" s="27"/>
      <c r="I43" s="27"/>
      <c r="J43" s="27"/>
      <c r="K43" s="11"/>
      <c r="L43" s="31" t="s">
        <v>41</v>
      </c>
      <c r="M43" s="37">
        <v>6582</v>
      </c>
    </row>
    <row r="44" spans="1:13" s="2" customFormat="1" ht="19.5" x14ac:dyDescent="0.35">
      <c r="A44" s="25">
        <v>9</v>
      </c>
      <c r="B44" s="36" t="s">
        <v>44</v>
      </c>
      <c r="C44" s="25" t="s">
        <v>40</v>
      </c>
      <c r="D44" s="25" t="s">
        <v>24</v>
      </c>
      <c r="E44" s="27">
        <f t="shared" si="1"/>
        <v>751</v>
      </c>
      <c r="F44" s="27"/>
      <c r="G44" s="27"/>
      <c r="H44" s="27"/>
      <c r="I44" s="27"/>
      <c r="J44" s="27"/>
      <c r="K44" s="11"/>
      <c r="L44" s="31" t="s">
        <v>41</v>
      </c>
      <c r="M44" s="37">
        <v>751</v>
      </c>
    </row>
    <row r="45" spans="1:13" s="2" customFormat="1" ht="19.5" x14ac:dyDescent="0.35">
      <c r="A45" s="25">
        <v>10</v>
      </c>
      <c r="B45" s="36" t="s">
        <v>45</v>
      </c>
      <c r="C45" s="25" t="s">
        <v>40</v>
      </c>
      <c r="D45" s="25" t="s">
        <v>24</v>
      </c>
      <c r="E45" s="27">
        <f t="shared" si="1"/>
        <v>1195</v>
      </c>
      <c r="F45" s="27"/>
      <c r="G45" s="27"/>
      <c r="H45" s="27"/>
      <c r="I45" s="27"/>
      <c r="J45" s="27"/>
      <c r="K45" s="11"/>
      <c r="L45" s="31" t="s">
        <v>41</v>
      </c>
      <c r="M45" s="37">
        <v>1195</v>
      </c>
    </row>
    <row r="46" spans="1:13" s="2" customFormat="1" ht="19.5" x14ac:dyDescent="0.35">
      <c r="A46" s="25">
        <v>11</v>
      </c>
      <c r="B46" s="36" t="s">
        <v>46</v>
      </c>
      <c r="C46" s="25" t="s">
        <v>40</v>
      </c>
      <c r="D46" s="25" t="s">
        <v>24</v>
      </c>
      <c r="E46" s="27">
        <f t="shared" si="1"/>
        <v>3368</v>
      </c>
      <c r="F46" s="27"/>
      <c r="G46" s="27"/>
      <c r="H46" s="27"/>
      <c r="I46" s="27"/>
      <c r="J46" s="27"/>
      <c r="K46" s="11"/>
      <c r="L46" s="31" t="s">
        <v>41</v>
      </c>
      <c r="M46" s="37">
        <v>3368</v>
      </c>
    </row>
    <row r="47" spans="1:13" s="2" customFormat="1" ht="19.5" x14ac:dyDescent="0.35">
      <c r="A47" s="25">
        <v>12</v>
      </c>
      <c r="B47" s="36" t="s">
        <v>47</v>
      </c>
      <c r="C47" s="25" t="s">
        <v>40</v>
      </c>
      <c r="D47" s="25" t="s">
        <v>24</v>
      </c>
      <c r="E47" s="27">
        <f t="shared" si="1"/>
        <v>1449</v>
      </c>
      <c r="F47" s="27"/>
      <c r="G47" s="27"/>
      <c r="H47" s="27"/>
      <c r="I47" s="27"/>
      <c r="J47" s="27"/>
      <c r="K47" s="11"/>
      <c r="L47" s="31" t="s">
        <v>41</v>
      </c>
      <c r="M47" s="37">
        <v>1449</v>
      </c>
    </row>
    <row r="48" spans="1:13" s="2" customFormat="1" ht="19.5" x14ac:dyDescent="0.35">
      <c r="A48" s="25">
        <v>13</v>
      </c>
      <c r="B48" s="36" t="s">
        <v>66</v>
      </c>
      <c r="C48" s="25" t="s">
        <v>40</v>
      </c>
      <c r="D48" s="25" t="s">
        <v>52</v>
      </c>
      <c r="E48" s="27">
        <f t="shared" si="1"/>
        <v>1780</v>
      </c>
      <c r="F48" s="27"/>
      <c r="G48" s="27"/>
      <c r="H48" s="27"/>
      <c r="I48" s="27"/>
      <c r="J48" s="27"/>
      <c r="K48" s="11"/>
      <c r="L48" s="31" t="s">
        <v>41</v>
      </c>
      <c r="M48" s="37">
        <v>1780</v>
      </c>
    </row>
    <row r="49" spans="1:13" s="2" customFormat="1" ht="19.5" x14ac:dyDescent="0.35">
      <c r="A49" s="25">
        <v>14</v>
      </c>
      <c r="B49" s="36" t="s">
        <v>67</v>
      </c>
      <c r="C49" s="25" t="s">
        <v>40</v>
      </c>
      <c r="D49" s="25" t="s">
        <v>52</v>
      </c>
      <c r="E49" s="27">
        <f t="shared" si="1"/>
        <v>14973</v>
      </c>
      <c r="F49" s="27"/>
      <c r="G49" s="27"/>
      <c r="H49" s="27"/>
      <c r="I49" s="27"/>
      <c r="J49" s="27"/>
      <c r="K49" s="11"/>
      <c r="L49" s="31" t="s">
        <v>41</v>
      </c>
      <c r="M49" s="37">
        <v>14973</v>
      </c>
    </row>
    <row r="50" spans="1:13" s="2" customFormat="1" ht="19.5" x14ac:dyDescent="0.35">
      <c r="A50" s="25">
        <v>15</v>
      </c>
      <c r="B50" s="36" t="s">
        <v>68</v>
      </c>
      <c r="C50" s="25" t="s">
        <v>40</v>
      </c>
      <c r="D50" s="25" t="s">
        <v>52</v>
      </c>
      <c r="E50" s="27">
        <f t="shared" si="1"/>
        <v>540</v>
      </c>
      <c r="F50" s="27"/>
      <c r="G50" s="27"/>
      <c r="H50" s="27"/>
      <c r="I50" s="27"/>
      <c r="J50" s="27"/>
      <c r="K50" s="11"/>
      <c r="L50" s="31" t="s">
        <v>41</v>
      </c>
      <c r="M50" s="37">
        <v>540</v>
      </c>
    </row>
    <row r="51" spans="1:13" s="2" customFormat="1" ht="19.5" x14ac:dyDescent="0.35">
      <c r="A51" s="25">
        <v>16</v>
      </c>
      <c r="B51" s="36" t="s">
        <v>69</v>
      </c>
      <c r="C51" s="25" t="s">
        <v>40</v>
      </c>
      <c r="D51" s="25" t="s">
        <v>52</v>
      </c>
      <c r="E51" s="27">
        <f t="shared" si="1"/>
        <v>589</v>
      </c>
      <c r="F51" s="27"/>
      <c r="G51" s="27"/>
      <c r="H51" s="27"/>
      <c r="I51" s="27"/>
      <c r="J51" s="27"/>
      <c r="K51" s="11"/>
      <c r="L51" s="31" t="s">
        <v>41</v>
      </c>
      <c r="M51" s="37">
        <v>589</v>
      </c>
    </row>
    <row r="52" spans="1:13" s="2" customFormat="1" ht="34.5" x14ac:dyDescent="0.35">
      <c r="A52" s="25">
        <v>17</v>
      </c>
      <c r="B52" s="36" t="s">
        <v>70</v>
      </c>
      <c r="C52" s="25" t="s">
        <v>40</v>
      </c>
      <c r="D52" s="25" t="s">
        <v>52</v>
      </c>
      <c r="E52" s="27">
        <f t="shared" si="1"/>
        <v>847</v>
      </c>
      <c r="F52" s="27"/>
      <c r="G52" s="27"/>
      <c r="H52" s="27"/>
      <c r="I52" s="27"/>
      <c r="J52" s="27"/>
      <c r="K52" s="11"/>
      <c r="L52" s="31" t="s">
        <v>41</v>
      </c>
      <c r="M52" s="37">
        <v>847</v>
      </c>
    </row>
    <row r="53" spans="1:13" s="2" customFormat="1" ht="19.5" x14ac:dyDescent="0.35">
      <c r="A53" s="25">
        <v>18</v>
      </c>
      <c r="B53" s="36" t="s">
        <v>71</v>
      </c>
      <c r="C53" s="25" t="s">
        <v>40</v>
      </c>
      <c r="D53" s="25" t="s">
        <v>52</v>
      </c>
      <c r="E53" s="27">
        <f t="shared" si="1"/>
        <v>687</v>
      </c>
      <c r="F53" s="27"/>
      <c r="G53" s="27"/>
      <c r="H53" s="27"/>
      <c r="I53" s="27"/>
      <c r="J53" s="27"/>
      <c r="K53" s="11"/>
      <c r="L53" s="31" t="s">
        <v>41</v>
      </c>
      <c r="M53" s="37">
        <v>687</v>
      </c>
    </row>
    <row r="54" spans="1:13" s="2" customFormat="1" ht="34.5" x14ac:dyDescent="0.35">
      <c r="A54" s="25">
        <v>19</v>
      </c>
      <c r="B54" s="36" t="s">
        <v>72</v>
      </c>
      <c r="C54" s="25" t="s">
        <v>40</v>
      </c>
      <c r="D54" s="25" t="s">
        <v>52</v>
      </c>
      <c r="E54" s="27">
        <f t="shared" ref="E54:E64" si="2">G54+I54+J54+K54+M54</f>
        <v>600</v>
      </c>
      <c r="F54" s="27"/>
      <c r="G54" s="27"/>
      <c r="H54" s="27"/>
      <c r="I54" s="27"/>
      <c r="J54" s="27"/>
      <c r="K54" s="11"/>
      <c r="L54" s="31" t="s">
        <v>41</v>
      </c>
      <c r="M54" s="37">
        <v>600</v>
      </c>
    </row>
    <row r="55" spans="1:13" s="2" customFormat="1" ht="34.5" x14ac:dyDescent="0.35">
      <c r="A55" s="25">
        <v>20</v>
      </c>
      <c r="B55" s="36" t="s">
        <v>73</v>
      </c>
      <c r="C55" s="25" t="s">
        <v>40</v>
      </c>
      <c r="D55" s="25" t="s">
        <v>52</v>
      </c>
      <c r="E55" s="27">
        <f t="shared" si="2"/>
        <v>600</v>
      </c>
      <c r="F55" s="27"/>
      <c r="G55" s="27"/>
      <c r="H55" s="27"/>
      <c r="I55" s="27"/>
      <c r="J55" s="27"/>
      <c r="K55" s="11"/>
      <c r="L55" s="31" t="s">
        <v>41</v>
      </c>
      <c r="M55" s="37">
        <v>600</v>
      </c>
    </row>
    <row r="56" spans="1:13" s="2" customFormat="1" ht="51" x14ac:dyDescent="0.35">
      <c r="A56" s="25">
        <v>21</v>
      </c>
      <c r="B56" s="36" t="s">
        <v>74</v>
      </c>
      <c r="C56" s="25" t="s">
        <v>40</v>
      </c>
      <c r="D56" s="25" t="s">
        <v>52</v>
      </c>
      <c r="E56" s="27">
        <f t="shared" si="2"/>
        <v>3680</v>
      </c>
      <c r="F56" s="27"/>
      <c r="G56" s="27"/>
      <c r="H56" s="27"/>
      <c r="I56" s="27"/>
      <c r="J56" s="27"/>
      <c r="K56" s="11"/>
      <c r="L56" s="31" t="s">
        <v>41</v>
      </c>
      <c r="M56" s="37">
        <v>3680</v>
      </c>
    </row>
    <row r="57" spans="1:13" s="2" customFormat="1" ht="34.5" x14ac:dyDescent="0.35">
      <c r="A57" s="25">
        <v>22</v>
      </c>
      <c r="B57" s="36" t="s">
        <v>75</v>
      </c>
      <c r="C57" s="25" t="s">
        <v>40</v>
      </c>
      <c r="D57" s="25" t="s">
        <v>52</v>
      </c>
      <c r="E57" s="27">
        <f t="shared" si="2"/>
        <v>509</v>
      </c>
      <c r="F57" s="27"/>
      <c r="G57" s="27"/>
      <c r="H57" s="27"/>
      <c r="I57" s="27"/>
      <c r="J57" s="27"/>
      <c r="K57" s="11"/>
      <c r="L57" s="31" t="s">
        <v>41</v>
      </c>
      <c r="M57" s="37">
        <v>509</v>
      </c>
    </row>
    <row r="58" spans="1:13" s="2" customFormat="1" ht="34.5" x14ac:dyDescent="0.35">
      <c r="A58" s="25">
        <v>23</v>
      </c>
      <c r="B58" s="36" t="s">
        <v>76</v>
      </c>
      <c r="C58" s="25" t="s">
        <v>40</v>
      </c>
      <c r="D58" s="25" t="s">
        <v>52</v>
      </c>
      <c r="E58" s="27">
        <f t="shared" si="2"/>
        <v>3067</v>
      </c>
      <c r="F58" s="27"/>
      <c r="G58" s="27"/>
      <c r="H58" s="27"/>
      <c r="I58" s="27"/>
      <c r="J58" s="27"/>
      <c r="K58" s="11"/>
      <c r="L58" s="31" t="s">
        <v>41</v>
      </c>
      <c r="M58" s="37">
        <v>3067</v>
      </c>
    </row>
    <row r="59" spans="1:13" s="2" customFormat="1" ht="19.5" x14ac:dyDescent="0.35">
      <c r="A59" s="25">
        <v>24</v>
      </c>
      <c r="B59" s="36" t="s">
        <v>77</v>
      </c>
      <c r="C59" s="25" t="s">
        <v>40</v>
      </c>
      <c r="D59" s="25" t="s">
        <v>52</v>
      </c>
      <c r="E59" s="27">
        <f t="shared" si="2"/>
        <v>1072</v>
      </c>
      <c r="F59" s="27"/>
      <c r="G59" s="27"/>
      <c r="H59" s="27"/>
      <c r="I59" s="27"/>
      <c r="J59" s="27"/>
      <c r="K59" s="11"/>
      <c r="L59" s="31" t="s">
        <v>41</v>
      </c>
      <c r="M59" s="37">
        <v>1072</v>
      </c>
    </row>
    <row r="60" spans="1:13" s="2" customFormat="1" ht="19.5" x14ac:dyDescent="0.35">
      <c r="A60" s="25">
        <v>25</v>
      </c>
      <c r="B60" s="36" t="s">
        <v>78</v>
      </c>
      <c r="C60" s="25" t="s">
        <v>40</v>
      </c>
      <c r="D60" s="25" t="s">
        <v>81</v>
      </c>
      <c r="E60" s="27">
        <f t="shared" si="2"/>
        <v>515</v>
      </c>
      <c r="F60" s="27"/>
      <c r="G60" s="27"/>
      <c r="H60" s="27"/>
      <c r="I60" s="27"/>
      <c r="J60" s="27"/>
      <c r="K60" s="11"/>
      <c r="L60" s="31" t="s">
        <v>41</v>
      </c>
      <c r="M60" s="37">
        <v>515</v>
      </c>
    </row>
    <row r="61" spans="1:13" s="2" customFormat="1" ht="19.5" x14ac:dyDescent="0.35">
      <c r="A61" s="25">
        <v>26</v>
      </c>
      <c r="B61" s="36" t="s">
        <v>79</v>
      </c>
      <c r="C61" s="25" t="s">
        <v>40</v>
      </c>
      <c r="D61" s="25" t="s">
        <v>81</v>
      </c>
      <c r="E61" s="27">
        <f t="shared" si="2"/>
        <v>759</v>
      </c>
      <c r="F61" s="27"/>
      <c r="G61" s="27"/>
      <c r="H61" s="27"/>
      <c r="I61" s="27"/>
      <c r="J61" s="27"/>
      <c r="K61" s="11"/>
      <c r="L61" s="31" t="s">
        <v>41</v>
      </c>
      <c r="M61" s="37">
        <v>759</v>
      </c>
    </row>
    <row r="62" spans="1:13" s="2" customFormat="1" ht="19.5" x14ac:dyDescent="0.35">
      <c r="A62" s="25">
        <v>27</v>
      </c>
      <c r="B62" s="36" t="s">
        <v>80</v>
      </c>
      <c r="C62" s="25" t="s">
        <v>40</v>
      </c>
      <c r="D62" s="25" t="s">
        <v>81</v>
      </c>
      <c r="E62" s="27">
        <f t="shared" si="2"/>
        <v>77</v>
      </c>
      <c r="F62" s="27"/>
      <c r="G62" s="27"/>
      <c r="H62" s="27"/>
      <c r="I62" s="27"/>
      <c r="J62" s="27"/>
      <c r="K62" s="11"/>
      <c r="L62" s="31" t="s">
        <v>41</v>
      </c>
      <c r="M62" s="37">
        <v>77</v>
      </c>
    </row>
    <row r="63" spans="1:13" s="2" customFormat="1" ht="19.5" x14ac:dyDescent="0.35">
      <c r="A63" s="25">
        <v>28</v>
      </c>
      <c r="B63" s="36" t="s">
        <v>82</v>
      </c>
      <c r="C63" s="25" t="s">
        <v>40</v>
      </c>
      <c r="D63" s="25" t="s">
        <v>81</v>
      </c>
      <c r="E63" s="27">
        <f t="shared" si="2"/>
        <v>76</v>
      </c>
      <c r="F63" s="27"/>
      <c r="G63" s="27"/>
      <c r="H63" s="27"/>
      <c r="I63" s="27"/>
      <c r="J63" s="27"/>
      <c r="K63" s="11"/>
      <c r="L63" s="31" t="s">
        <v>41</v>
      </c>
      <c r="M63" s="37">
        <v>76</v>
      </c>
    </row>
    <row r="64" spans="1:13" s="2" customFormat="1" ht="19.5" x14ac:dyDescent="0.35">
      <c r="A64" s="25">
        <v>29</v>
      </c>
      <c r="B64" s="36" t="s">
        <v>83</v>
      </c>
      <c r="C64" s="25" t="s">
        <v>40</v>
      </c>
      <c r="D64" s="25" t="s">
        <v>81</v>
      </c>
      <c r="E64" s="27">
        <f t="shared" si="2"/>
        <v>460</v>
      </c>
      <c r="F64" s="27"/>
      <c r="G64" s="27"/>
      <c r="H64" s="27"/>
      <c r="I64" s="27"/>
      <c r="J64" s="27"/>
      <c r="K64" s="11"/>
      <c r="L64" s="31" t="s">
        <v>41</v>
      </c>
      <c r="M64" s="37">
        <v>460</v>
      </c>
    </row>
    <row r="65" spans="1:13" s="14" customFormat="1" ht="18.75" x14ac:dyDescent="0.3">
      <c r="A65" s="44" t="s">
        <v>84</v>
      </c>
      <c r="B65" s="44"/>
      <c r="C65" s="23" t="s">
        <v>86</v>
      </c>
      <c r="D65" s="23" t="s">
        <v>86</v>
      </c>
      <c r="E65" s="22">
        <f>SUM(E36:E64)</f>
        <v>71681</v>
      </c>
      <c r="F65" s="22" t="s">
        <v>86</v>
      </c>
      <c r="G65" s="22" t="s">
        <v>86</v>
      </c>
      <c r="H65" s="22" t="s">
        <v>86</v>
      </c>
      <c r="I65" s="22" t="s">
        <v>86</v>
      </c>
      <c r="J65" s="22" t="s">
        <v>86</v>
      </c>
      <c r="K65" s="22" t="s">
        <v>86</v>
      </c>
      <c r="L65" s="22" t="s">
        <v>86</v>
      </c>
      <c r="M65" s="22">
        <f t="shared" ref="M65" si="3">SUM(M36:M64)</f>
        <v>71681</v>
      </c>
    </row>
    <row r="66" spans="1:13" s="3" customFormat="1" x14ac:dyDescent="0.25"/>
    <row r="67" spans="1:13" s="3" customFormat="1" x14ac:dyDescent="0.25"/>
    <row r="68" spans="1:13" s="3" customFormat="1" x14ac:dyDescent="0.25"/>
    <row r="69" spans="1:13" s="4" customFormat="1" x14ac:dyDescent="0.25">
      <c r="A69" s="6"/>
    </row>
    <row r="70" spans="1:13" s="4" customFormat="1" x14ac:dyDescent="0.25">
      <c r="A70" s="6"/>
    </row>
    <row r="71" spans="1:13" s="4" customFormat="1" x14ac:dyDescent="0.25">
      <c r="A71" s="6"/>
      <c r="E71" s="5"/>
      <c r="F71" s="5"/>
    </row>
    <row r="80" spans="1:13" x14ac:dyDescent="0.25">
      <c r="B80" s="7"/>
      <c r="C80" s="7"/>
      <c r="D80" s="7"/>
      <c r="E80" s="7"/>
      <c r="F80" s="7"/>
      <c r="G80" s="8"/>
      <c r="H80" s="8"/>
    </row>
    <row r="81" spans="2:8" x14ac:dyDescent="0.25">
      <c r="B81" s="7"/>
      <c r="C81" s="7"/>
      <c r="D81" s="7"/>
      <c r="E81" s="7"/>
      <c r="F81" s="7"/>
      <c r="G81" s="8"/>
      <c r="H81" s="8"/>
    </row>
    <row r="82" spans="2:8" x14ac:dyDescent="0.25">
      <c r="B82" s="7"/>
      <c r="C82" s="7"/>
      <c r="D82" s="7"/>
      <c r="E82" s="7"/>
      <c r="F82" s="7"/>
    </row>
    <row r="83" spans="2:8" x14ac:dyDescent="0.25">
      <c r="B83" s="7"/>
      <c r="C83" s="7"/>
      <c r="D83" s="7"/>
      <c r="E83" s="7"/>
      <c r="F83" s="7"/>
    </row>
    <row r="84" spans="2:8" x14ac:dyDescent="0.25">
      <c r="B84" s="7"/>
      <c r="C84" s="7"/>
      <c r="D84" s="7"/>
      <c r="E84" s="7"/>
      <c r="F84" s="7"/>
    </row>
    <row r="85" spans="2:8" x14ac:dyDescent="0.25">
      <c r="B85" s="7"/>
      <c r="C85" s="7"/>
      <c r="D85" s="7"/>
      <c r="E85" s="7"/>
      <c r="F85" s="7"/>
    </row>
    <row r="86" spans="2:8" x14ac:dyDescent="0.25">
      <c r="B86" s="7"/>
      <c r="C86" s="7"/>
      <c r="D86" s="7"/>
      <c r="E86" s="7"/>
      <c r="F86" s="7"/>
    </row>
    <row r="87" spans="2:8" x14ac:dyDescent="0.25">
      <c r="B87" s="7"/>
      <c r="C87" s="7"/>
      <c r="D87" s="7"/>
      <c r="E87" s="7"/>
      <c r="F87" s="7"/>
    </row>
    <row r="88" spans="2:8" x14ac:dyDescent="0.25">
      <c r="B88" s="7"/>
      <c r="C88" s="7"/>
      <c r="D88" s="7"/>
      <c r="E88" s="7"/>
      <c r="F88" s="7"/>
    </row>
    <row r="89" spans="2:8" x14ac:dyDescent="0.25">
      <c r="B89" s="7"/>
      <c r="C89" s="7"/>
      <c r="D89" s="7"/>
      <c r="E89" s="7"/>
      <c r="F89" s="7"/>
    </row>
    <row r="90" spans="2:8" x14ac:dyDescent="0.25">
      <c r="B90" s="7"/>
      <c r="C90" s="7"/>
      <c r="D90" s="7"/>
      <c r="E90" s="9"/>
      <c r="F90" s="9"/>
    </row>
    <row r="91" spans="2:8" x14ac:dyDescent="0.25">
      <c r="B91" s="7"/>
      <c r="C91" s="7"/>
      <c r="D91" s="7"/>
      <c r="E91" s="7"/>
      <c r="F91" s="7"/>
    </row>
    <row r="92" spans="2:8" x14ac:dyDescent="0.25">
      <c r="B92" s="7"/>
      <c r="C92" s="7"/>
      <c r="D92" s="7"/>
      <c r="E92" s="9"/>
      <c r="F92" s="9"/>
    </row>
    <row r="93" spans="2:8" x14ac:dyDescent="0.25">
      <c r="B93" s="7"/>
      <c r="C93" s="7"/>
      <c r="D93" s="7"/>
      <c r="E93" s="9"/>
      <c r="F93" s="9"/>
    </row>
    <row r="94" spans="2:8" x14ac:dyDescent="0.25">
      <c r="B94" s="7"/>
      <c r="C94" s="7"/>
      <c r="D94" s="7"/>
      <c r="E94" s="7"/>
      <c r="F94" s="7"/>
    </row>
    <row r="95" spans="2:8" x14ac:dyDescent="0.25">
      <c r="B95" s="7"/>
      <c r="C95" s="7"/>
      <c r="D95" s="7"/>
      <c r="E95" s="7"/>
      <c r="F95" s="7"/>
    </row>
    <row r="96" spans="2:8" x14ac:dyDescent="0.25">
      <c r="B96" s="7"/>
      <c r="C96" s="7"/>
      <c r="D96" s="7"/>
      <c r="E96" s="9"/>
      <c r="F96" s="9"/>
    </row>
    <row r="97" spans="2:6" x14ac:dyDescent="0.25">
      <c r="B97" s="7"/>
      <c r="C97" s="7"/>
      <c r="D97" s="7"/>
      <c r="E97" s="9"/>
      <c r="F97" s="9"/>
    </row>
    <row r="98" spans="2:6" x14ac:dyDescent="0.25">
      <c r="B98" s="7"/>
      <c r="C98" s="7"/>
      <c r="D98" s="7"/>
      <c r="E98" s="9"/>
      <c r="F98" s="9"/>
    </row>
    <row r="99" spans="2:6" x14ac:dyDescent="0.25">
      <c r="B99" s="7"/>
      <c r="C99" s="7"/>
      <c r="D99" s="7"/>
      <c r="E99" s="7"/>
      <c r="F99" s="7"/>
    </row>
    <row r="100" spans="2:6" x14ac:dyDescent="0.25">
      <c r="B100" s="7"/>
      <c r="C100" s="7"/>
      <c r="D100" s="7"/>
      <c r="E100" s="7"/>
      <c r="F100" s="7"/>
    </row>
    <row r="101" spans="2:6" x14ac:dyDescent="0.25">
      <c r="B101" s="7"/>
      <c r="C101" s="7"/>
      <c r="D101" s="7"/>
      <c r="E101" s="7"/>
      <c r="F101" s="7"/>
    </row>
    <row r="102" spans="2:6" x14ac:dyDescent="0.25">
      <c r="B102" s="7"/>
      <c r="C102" s="7"/>
      <c r="D102" s="7"/>
      <c r="E102" s="7"/>
      <c r="F102" s="7"/>
    </row>
    <row r="103" spans="2:6" x14ac:dyDescent="0.25">
      <c r="B103" s="7"/>
      <c r="C103" s="7"/>
      <c r="D103" s="7"/>
      <c r="E103" s="10"/>
      <c r="F103" s="10"/>
    </row>
  </sheetData>
  <mergeCells count="23">
    <mergeCell ref="A3:M3"/>
    <mergeCell ref="A4:M4"/>
    <mergeCell ref="A6:A8"/>
    <mergeCell ref="B6:B8"/>
    <mergeCell ref="C6:C8"/>
    <mergeCell ref="E6:E8"/>
    <mergeCell ref="F7:G7"/>
    <mergeCell ref="A65:B65"/>
    <mergeCell ref="H7:I7"/>
    <mergeCell ref="L7:M7"/>
    <mergeCell ref="D6:D8"/>
    <mergeCell ref="F6:M6"/>
    <mergeCell ref="A32:M32"/>
    <mergeCell ref="A33:A35"/>
    <mergeCell ref="B33:B35"/>
    <mergeCell ref="C33:C35"/>
    <mergeCell ref="D33:D35"/>
    <mergeCell ref="E33:E35"/>
    <mergeCell ref="F33:M33"/>
    <mergeCell ref="F34:G34"/>
    <mergeCell ref="H34:I34"/>
    <mergeCell ref="L34:M34"/>
    <mergeCell ref="A28:B28"/>
  </mergeCells>
  <pageMargins left="0.31496062992125984" right="0.31496062992125984" top="0.74803149606299213" bottom="0.7480314960629921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Лист2</vt:lpstr>
      <vt:lpstr>Лист2!Област_печат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2026-09-11T08:47:20Z</dcterms:modified>
</cp:coreProperties>
</file>